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<sst xmlns="http://schemas.openxmlformats.org/spreadsheetml/2006/main" count="25" uniqueCount="25">
  <si>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</si>
  <si>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</si>
  <si>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</si>
  <si>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</si>
  <si>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</si>
  <si>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</si>
  <si>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</si>
  <si>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</si>
  <si>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</si>
  <si>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</si>
  <si>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</si>
  <si>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</si>
  <si>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</si>
  <si>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</si>
  <si>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</si>
  <si>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</si>
  <si>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</si>
  <si>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</si>
  <si>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</si>
  <si>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</si>
  <si>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</si>
  <si>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</si>
  <si>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Lista furnizorilor de anatomie patologica si sumele repartizate pentru perioada Septembrie-Decembrie 2019,urmare suplimentarii fondului conform Filei de Buget a CNAS nr. P 7.349/ 30.08.2019 inregistrata la CAS Dambovita la nr. 16.090/ 02.09.2019, utilizand criteriile din anexa 19 la Ordinul MS/CNAS nr. 397/836/2018 si punctajul obtinut de furnizori la contractare</t>
  </si>
  <si>
    <t>Septembrie-Decembrie 2019</t>
  </si>
  <si>
    <t>ec Zarnescu Izabela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</si>
</sst>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" fillId="1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6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35" t="s">
        <v>16</v>
      </c>
    </row>
    <row r="4" ht="12.75">
      <c r="A4" s="29" t="s">
        <v>22</v>
      </c>
    </row>
    <row r="5" ht="12.75">
      <c r="A5" s="29"/>
    </row>
    <row r="6" ht="69" customHeight="1">
      <c r="A6" s="30"/>
    </row>
    <row r="7" spans="1:4" s="10" customFormat="1" ht="18.75" customHeight="1">
      <c r="A7" s="31"/>
      <c r="B7" s="27" t="s">
        <v>15</v>
      </c>
      <c r="C7" s="21">
        <v>1</v>
      </c>
      <c r="D7" s="22"/>
    </row>
    <row r="8" spans="1:4" s="10" customFormat="1" ht="24" customHeight="1">
      <c r="A8" s="32"/>
      <c r="B8" s="28" t="s">
        <v>21</v>
      </c>
      <c r="C8" s="23" t="s">
        <v>13</v>
      </c>
      <c r="D8" s="24" t="s">
        <v>14</v>
      </c>
    </row>
    <row r="9" spans="1:4" s="19" customFormat="1" ht="39" customHeight="1">
      <c r="A9" s="32"/>
      <c r="B9" s="26" t="s">
        <v>23</v>
      </c>
      <c r="C9" s="20"/>
      <c r="D9" s="34">
        <v>1</v>
      </c>
    </row>
    <row r="10" spans="1:4" s="10" customFormat="1" ht="12.75" customHeight="1">
      <c r="A10" s="33"/>
      <c r="B10" s="13">
        <v>4890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4890</v>
      </c>
    </row>
    <row r="12" spans="1:4" ht="12.75">
      <c r="A12" s="2" t="s">
        <v>7</v>
      </c>
      <c r="B12" s="15">
        <f>D12</f>
        <v>1694.35602762</v>
      </c>
      <c r="C12" s="4">
        <v>512.34</v>
      </c>
      <c r="D12" s="14">
        <f>C12*$D$18</f>
        <v>1694.35602762</v>
      </c>
    </row>
    <row r="13" spans="1:4" ht="12.75">
      <c r="A13" s="2" t="s">
        <v>10</v>
      </c>
      <c r="B13" s="15">
        <f>D13</f>
        <v>944.5057608000001</v>
      </c>
      <c r="C13" s="4">
        <v>285.6</v>
      </c>
      <c r="D13" s="14">
        <f>C13*$D$18</f>
        <v>944.5057608000001</v>
      </c>
    </row>
    <row r="14" spans="1:4" ht="12.75">
      <c r="A14" s="2" t="s">
        <v>9</v>
      </c>
      <c r="B14" s="15">
        <f>D14</f>
        <v>352.43690101</v>
      </c>
      <c r="C14" s="4">
        <v>106.57</v>
      </c>
      <c r="D14" s="14">
        <f>C14*$D$18</f>
        <v>352.43690101</v>
      </c>
    </row>
    <row r="15" spans="1:4" ht="12.75">
      <c r="A15" s="2" t="s">
        <v>11</v>
      </c>
      <c r="B15" s="15">
        <f>D15</f>
        <v>650.8359024</v>
      </c>
      <c r="C15" s="4">
        <v>196.8</v>
      </c>
      <c r="D15" s="14">
        <f>C15*$D$18</f>
        <v>650.8359024</v>
      </c>
    </row>
    <row r="16" spans="1:4" ht="12.75">
      <c r="A16" s="2" t="s">
        <v>12</v>
      </c>
      <c r="B16" s="15">
        <f>D16</f>
        <v>1247.86540169</v>
      </c>
      <c r="C16" s="4">
        <v>377.33</v>
      </c>
      <c r="D16" s="14">
        <f>C16*$D$18</f>
        <v>1247.86540169</v>
      </c>
    </row>
    <row r="17" spans="1:4" ht="12.75">
      <c r="A17" s="9" t="s">
        <v>3</v>
      </c>
      <c r="B17" s="7">
        <f>SUM(B12:B16)</f>
        <v>4889.99999352</v>
      </c>
      <c r="C17" s="7">
        <f>SUM(C12:C16)</f>
        <v>1478.6399999999999</v>
      </c>
      <c r="D17" s="7">
        <f>SUM(D12:D16)</f>
        <v>4889.99999352</v>
      </c>
    </row>
    <row r="18" spans="1:4" ht="12.75">
      <c r="A18" s="2" t="s">
        <v>1</v>
      </c>
      <c r="B18" s="5"/>
      <c r="C18" s="8"/>
      <c r="D18" s="8">
        <f>ROUND(D11/C17,6)</f>
        <v>3.307093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24</v>
      </c>
    </row>
    <row r="23" spans="2:7" ht="12.75">
      <c r="B23" s="6"/>
      <c r="C23" s="6"/>
      <c r="D23" s="6"/>
      <c r="E23" s="6"/>
      <c r="F23" s="6"/>
      <c r="G23" s="6"/>
    </row>
    <row r="24" spans="2:7" ht="12.75">
      <c r="B24" s="3"/>
      <c r="C24" s="3"/>
      <c r="D24" s="3"/>
      <c r="E24" s="3"/>
      <c r="F24" s="3"/>
      <c r="G24" s="3"/>
    </row>
    <row r="25" spans="1:7" ht="12.75">
      <c r="A25" s="1" t="s">
        <v>8</v>
      </c>
      <c r="B25" s="3" t="s">
        <v>17</v>
      </c>
      <c r="C25" s="3"/>
      <c r="D25" s="3"/>
      <c r="E25" s="3"/>
      <c r="F25" s="3"/>
      <c r="G25" s="3"/>
    </row>
    <row r="26" spans="1:8" ht="12.75">
      <c r="A26" s="1" t="s">
        <v>19</v>
      </c>
      <c r="B26" s="3" t="s">
        <v>20</v>
      </c>
      <c r="C26" s="3"/>
      <c r="D26" s="3"/>
      <c r="E26" s="3"/>
      <c r="F26" s="3"/>
      <c r="G26" s="3"/>
      <c r="H26" s="25">
        <v>43711</v>
      </c>
    </row>
    <row r="27" spans="1:7" ht="12.75">
      <c r="A27" s="3"/>
      <c r="B27" s="3"/>
      <c r="C27" s="3"/>
      <c r="D27" s="3"/>
      <c r="E27" s="3"/>
      <c r="F27" s="3"/>
      <c r="G27" s="3"/>
    </row>
    <row r="28" spans="1:5" ht="12.75">
      <c r="A28" s="3"/>
      <c r="E28" s="25"/>
    </row>
    <row r="29" spans="1:3" ht="12.75">
      <c r="A29" s="3"/>
      <c r="C29" s="25"/>
    </row>
    <row r="30" spans="1:3" ht="12.75">
      <c r="A30" s="3"/>
      <c r="C30" s="25"/>
    </row>
    <row r="31" spans="1:2" ht="12.75">
      <c r="A31" s="3"/>
      <c r="B31" s="3"/>
    </row>
    <row r="32" ht="12.75">
      <c r="A32" s="3"/>
    </row>
    <row r="33" ht="12.75">
      <c r="A33" s="3"/>
    </row>
    <row r="34" ht="12.75">
      <c r="A34" s="3" t="s">
        <v>6</v>
      </c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2019-09-04T12:17:04Z</cp:lastPrinted>
  <dcterms:created xsi:type="dcterms:W3CDTF">2003-01-21T08:22:40Z</dcterms:created>
  <dcterms:modified xsi:type="dcterms:W3CDTF">2019-09-04T12:18:15Z</dcterms:modified>
  <cp:category/>
  <cp:version/>
  <cp:contentType/>
  <cp:contentStatus/>
</cp:coreProperties>
</file>